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50" yWindow="555" windowWidth="18855" windowHeight="9915"/>
  </bookViews>
  <sheets>
    <sheet name="Форма 4" sheetId="1" r:id="rId1"/>
  </sheets>
  <definedNames>
    <definedName name="_xlnm.Print_Titles" localSheetId="0">'Форма 4'!$9:$12</definedName>
    <definedName name="_xlnm.Print_Area" localSheetId="0">'Форма 4'!$A$1:$R$45</definedName>
  </definedNames>
  <calcPr calcId="114210" fullCalcOnLoad="1"/>
</workbook>
</file>

<file path=xl/calcChain.xml><?xml version="1.0" encoding="utf-8"?>
<calcChain xmlns="http://schemas.openxmlformats.org/spreadsheetml/2006/main">
  <c r="R25" i="1"/>
  <c r="J25"/>
  <c r="R24"/>
  <c r="Q24"/>
  <c r="P24"/>
  <c r="O24"/>
  <c r="N24"/>
  <c r="M24"/>
  <c r="L24"/>
  <c r="K24"/>
  <c r="J24"/>
  <c r="I24"/>
  <c r="H24"/>
  <c r="G24"/>
  <c r="F24"/>
  <c r="E24"/>
  <c r="D24"/>
  <c r="C24"/>
  <c r="R23"/>
  <c r="J23"/>
  <c r="R22"/>
  <c r="Q22"/>
  <c r="P22"/>
  <c r="O22"/>
  <c r="N22"/>
  <c r="M22"/>
  <c r="L22"/>
  <c r="K22"/>
  <c r="J22"/>
  <c r="I22"/>
  <c r="H22"/>
  <c r="G22"/>
  <c r="F22"/>
  <c r="E22"/>
  <c r="D22"/>
  <c r="C22"/>
  <c r="R21"/>
  <c r="J21"/>
  <c r="R20"/>
  <c r="Q20"/>
  <c r="P20"/>
  <c r="O20"/>
  <c r="N20"/>
  <c r="M20"/>
  <c r="L20"/>
  <c r="K20"/>
  <c r="J20"/>
  <c r="I20"/>
  <c r="H20"/>
  <c r="G20"/>
  <c r="F20"/>
  <c r="E20"/>
  <c r="D20"/>
  <c r="C20"/>
  <c r="R19"/>
  <c r="J19"/>
  <c r="R18"/>
  <c r="Q18"/>
  <c r="P18"/>
  <c r="O18"/>
  <c r="N18"/>
  <c r="M18"/>
  <c r="L18"/>
  <c r="K18"/>
  <c r="J18"/>
  <c r="I18"/>
  <c r="H18"/>
  <c r="G18"/>
  <c r="F18"/>
  <c r="E18"/>
  <c r="D18"/>
  <c r="C18"/>
  <c r="R17"/>
  <c r="J17"/>
  <c r="R16"/>
  <c r="Q16"/>
  <c r="P16"/>
  <c r="O16"/>
  <c r="N16"/>
  <c r="M16"/>
  <c r="L16"/>
  <c r="K16"/>
  <c r="J16"/>
  <c r="I16"/>
  <c r="H16"/>
  <c r="G16"/>
  <c r="F16"/>
  <c r="E16"/>
  <c r="D16"/>
  <c r="C16"/>
  <c r="R15"/>
  <c r="J15"/>
  <c r="R14"/>
  <c r="Q14"/>
  <c r="P14"/>
  <c r="O14"/>
  <c r="N14"/>
  <c r="M14"/>
  <c r="L14"/>
  <c r="K14"/>
  <c r="J14"/>
  <c r="I14"/>
  <c r="H14"/>
  <c r="G14"/>
  <c r="F14"/>
  <c r="E14"/>
  <c r="D14"/>
  <c r="C14"/>
  <c r="R13"/>
  <c r="Q13"/>
  <c r="P13"/>
  <c r="O13"/>
  <c r="N13"/>
  <c r="M13"/>
  <c r="L13"/>
  <c r="K13"/>
  <c r="J13"/>
  <c r="I13"/>
  <c r="H13"/>
  <c r="G13"/>
  <c r="F13"/>
  <c r="E13"/>
  <c r="D13"/>
  <c r="C13"/>
</calcChain>
</file>

<file path=xl/sharedStrings.xml><?xml version="1.0" encoding="utf-8"?>
<sst xmlns="http://schemas.openxmlformats.org/spreadsheetml/2006/main" count="115" uniqueCount="31">
  <si>
    <t>Планируемые показатели переселения граждан из аварийного жилищного фонда, признанного таковым до 1 января 2017 года</t>
  </si>
  <si>
    <t>№ п/п</t>
  </si>
  <si>
    <t>Наименование муниципального образования</t>
  </si>
  <si>
    <t>Расселяемая площадь</t>
  </si>
  <si>
    <t>Количество переселяемых жителей</t>
  </si>
  <si>
    <t>2019 г.</t>
  </si>
  <si>
    <t>2020 г.</t>
  </si>
  <si>
    <t>2021 г.</t>
  </si>
  <si>
    <t>2022 г.</t>
  </si>
  <si>
    <t>2023 г.</t>
  </si>
  <si>
    <t>2024 г.</t>
  </si>
  <si>
    <t>2025 г.</t>
  </si>
  <si>
    <t>Всего</t>
  </si>
  <si>
    <t>кв.м</t>
  </si>
  <si>
    <t>чел</t>
  </si>
  <si>
    <t>Всего по  программе переселения, в рамках которой предусмотрено финансирование за счет средств Фонда. в т.ч.:</t>
  </si>
  <si>
    <t xml:space="preserve">Всего по этапу 2019 года </t>
  </si>
  <si>
    <t>Итого по Усть-Джегутинский муниципальный район</t>
  </si>
  <si>
    <t>x</t>
  </si>
  <si>
    <t xml:space="preserve">Всего по этапу 2020 года </t>
  </si>
  <si>
    <t xml:space="preserve">Всего по этапу 2021 года </t>
  </si>
  <si>
    <t xml:space="preserve">Всего по этапу 2022 года </t>
  </si>
  <si>
    <t xml:space="preserve">Всего по этапу 2023 года </t>
  </si>
  <si>
    <t>Итого по Ногайский муниципальный район</t>
  </si>
  <si>
    <t xml:space="preserve">Всего по этапу 2024 года </t>
  </si>
  <si>
    <t>Итого по Адыге-Хабльский муниципальный район</t>
  </si>
  <si>
    <t xml:space="preserve">Приложение № 4   </t>
  </si>
  <si>
    <t>Руководитель Администрации Главы и Правительства КЧР</t>
  </si>
  <si>
    <t xml:space="preserve"> М.Н. Озов</t>
  </si>
  <si>
    <t>Е.А. Гордиенко</t>
  </si>
  <si>
    <t>Министр строительства и ЖКХ КЧР</t>
  </si>
</sst>
</file>

<file path=xl/styles.xml><?xml version="1.0" encoding="utf-8"?>
<styleSheet xmlns="http://schemas.openxmlformats.org/spreadsheetml/2006/main">
  <numFmts count="3">
    <numFmt numFmtId="8" formatCode="#,##0.00\ &quot;₽&quot;;[Red]\-#,##0.00\ &quot;₽&quot;"/>
    <numFmt numFmtId="164" formatCode="#,##0.00_ ;\-#,##0.00\ "/>
    <numFmt numFmtId="165" formatCode="#,##0_ ;\-#,##0\ "/>
  </numFmts>
  <fonts count="9">
    <font>
      <sz val="11"/>
      <color rgb="FF000000"/>
      <name val="Calibri"/>
    </font>
    <font>
      <b/>
      <sz val="14"/>
      <color indexed="8"/>
      <name val="Times New Roman"/>
    </font>
    <font>
      <sz val="14"/>
      <color indexed="8"/>
      <name val="Times New Roman"/>
    </font>
    <font>
      <sz val="11"/>
      <color indexed="8"/>
      <name val="Times New Roman"/>
    </font>
    <font>
      <sz val="12"/>
      <color indexed="8"/>
      <name val="Times New Roman"/>
    </font>
    <font>
      <sz val="10"/>
      <color indexed="8"/>
      <name val="Times New Roman"/>
    </font>
    <font>
      <sz val="36"/>
      <color indexed="8"/>
      <name val="Times New Roman"/>
      <family val="1"/>
      <charset val="204"/>
    </font>
    <font>
      <sz val="36"/>
      <color indexed="8"/>
      <name val="Times New Roman"/>
    </font>
    <font>
      <sz val="26"/>
      <color indexed="8"/>
      <name val="Times New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wrapText="1"/>
      <protection locked="0"/>
    </xf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 applyProtection="1">
      <alignment horizontal="left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view="pageBreakPreview" topLeftCell="G15" zoomScale="60" zoomScaleNormal="55" workbookViewId="0">
      <selection activeCell="P43" sqref="P43"/>
    </sheetView>
  </sheetViews>
  <sheetFormatPr defaultRowHeight="15"/>
  <cols>
    <col min="1" max="1" width="6.42578125" customWidth="1"/>
    <col min="2" max="2" width="46.7109375" style="1" customWidth="1"/>
    <col min="3" max="18" width="20.7109375" customWidth="1"/>
  </cols>
  <sheetData>
    <row r="1" spans="1:21" ht="15.6" customHeight="1">
      <c r="A1" s="7"/>
      <c r="B1" s="7"/>
      <c r="C1" s="7"/>
      <c r="D1" s="8"/>
      <c r="E1" s="9"/>
      <c r="F1" s="9"/>
      <c r="G1" s="7"/>
      <c r="H1" s="7"/>
      <c r="I1" s="7"/>
      <c r="J1" s="7"/>
      <c r="K1" s="7"/>
      <c r="L1" s="7"/>
      <c r="M1" s="7"/>
      <c r="N1" s="7"/>
      <c r="O1" s="7"/>
      <c r="P1" s="43" t="s">
        <v>26</v>
      </c>
      <c r="Q1" s="43"/>
      <c r="R1" s="43"/>
      <c r="S1" s="10"/>
    </row>
    <row r="2" spans="1:21" ht="15.75" customHeight="1">
      <c r="A2" s="7"/>
      <c r="B2" s="7"/>
      <c r="C2" s="7"/>
      <c r="D2" s="8"/>
      <c r="E2" s="9"/>
      <c r="F2" s="9"/>
      <c r="G2" s="7"/>
      <c r="H2" s="7"/>
      <c r="I2" s="7"/>
      <c r="J2" s="7"/>
      <c r="K2" s="7"/>
      <c r="L2" s="7"/>
      <c r="M2" s="7"/>
      <c r="N2" s="7"/>
      <c r="O2" s="7"/>
      <c r="P2" s="43"/>
      <c r="Q2" s="43"/>
      <c r="R2" s="43"/>
      <c r="S2" s="11"/>
      <c r="T2" s="7"/>
    </row>
    <row r="3" spans="1:21" ht="15.75" customHeight="1">
      <c r="A3" s="7"/>
      <c r="B3" s="7"/>
      <c r="C3" s="7"/>
      <c r="D3" s="8"/>
      <c r="E3" s="9"/>
      <c r="F3" s="9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"/>
      <c r="S3" s="11"/>
      <c r="T3" s="7"/>
    </row>
    <row r="4" spans="1:21" ht="25.5" customHeight="1">
      <c r="A4" s="7"/>
      <c r="B4" s="7"/>
      <c r="C4" s="7"/>
      <c r="D4" s="8"/>
      <c r="E4" s="9"/>
      <c r="F4" s="9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2"/>
      <c r="S4" s="11"/>
      <c r="T4" s="11"/>
      <c r="U4" s="7"/>
    </row>
    <row r="5" spans="1:21">
      <c r="T5" s="11"/>
      <c r="U5" s="7"/>
    </row>
    <row r="6" spans="1:21" ht="9" customHeight="1"/>
    <row r="7" spans="1:21" ht="18.75" customHeight="1">
      <c r="A7" s="2"/>
      <c r="B7" s="37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"/>
    </row>
    <row r="9" spans="1:21" ht="15.75" customHeight="1">
      <c r="A9" s="38" t="s">
        <v>1</v>
      </c>
      <c r="B9" s="41" t="s">
        <v>2</v>
      </c>
      <c r="C9" s="42" t="s">
        <v>3</v>
      </c>
      <c r="D9" s="42"/>
      <c r="E9" s="42"/>
      <c r="F9" s="42"/>
      <c r="G9" s="42"/>
      <c r="H9" s="42"/>
      <c r="I9" s="42"/>
      <c r="J9" s="42"/>
      <c r="K9" s="42" t="s">
        <v>4</v>
      </c>
      <c r="L9" s="42"/>
      <c r="M9" s="42"/>
      <c r="N9" s="42"/>
      <c r="O9" s="42"/>
      <c r="P9" s="42"/>
      <c r="Q9" s="42"/>
      <c r="R9" s="42"/>
    </row>
    <row r="10" spans="1:21" ht="15.75" customHeight="1">
      <c r="A10" s="39"/>
      <c r="B10" s="41"/>
      <c r="C10" s="20" t="s">
        <v>5</v>
      </c>
      <c r="D10" s="20" t="s">
        <v>6</v>
      </c>
      <c r="E10" s="20" t="s">
        <v>7</v>
      </c>
      <c r="F10" s="20" t="s">
        <v>8</v>
      </c>
      <c r="G10" s="20" t="s">
        <v>9</v>
      </c>
      <c r="H10" s="20" t="s">
        <v>10</v>
      </c>
      <c r="I10" s="20" t="s">
        <v>11</v>
      </c>
      <c r="J10" s="20" t="s">
        <v>12</v>
      </c>
      <c r="K10" s="20" t="s">
        <v>5</v>
      </c>
      <c r="L10" s="20" t="s">
        <v>6</v>
      </c>
      <c r="M10" s="20" t="s">
        <v>7</v>
      </c>
      <c r="N10" s="20" t="s">
        <v>8</v>
      </c>
      <c r="O10" s="20" t="s">
        <v>9</v>
      </c>
      <c r="P10" s="20" t="s">
        <v>10</v>
      </c>
      <c r="Q10" s="20" t="s">
        <v>11</v>
      </c>
      <c r="R10" s="20" t="s">
        <v>12</v>
      </c>
    </row>
    <row r="11" spans="1:21" ht="15.75" customHeight="1">
      <c r="A11" s="40"/>
      <c r="B11" s="41"/>
      <c r="C11" s="21" t="s">
        <v>13</v>
      </c>
      <c r="D11" s="21" t="s">
        <v>13</v>
      </c>
      <c r="E11" s="21" t="s">
        <v>13</v>
      </c>
      <c r="F11" s="20" t="s">
        <v>13</v>
      </c>
      <c r="G11" s="20" t="s">
        <v>13</v>
      </c>
      <c r="H11" s="20" t="s">
        <v>13</v>
      </c>
      <c r="I11" s="20" t="s">
        <v>13</v>
      </c>
      <c r="J11" s="20" t="s">
        <v>13</v>
      </c>
      <c r="K11" s="21" t="s">
        <v>14</v>
      </c>
      <c r="L11" s="21" t="s">
        <v>14</v>
      </c>
      <c r="M11" s="21" t="s">
        <v>14</v>
      </c>
      <c r="N11" s="21" t="s">
        <v>14</v>
      </c>
      <c r="O11" s="21" t="s">
        <v>14</v>
      </c>
      <c r="P11" s="20" t="s">
        <v>14</v>
      </c>
      <c r="Q11" s="20" t="s">
        <v>14</v>
      </c>
      <c r="R11" s="20" t="s">
        <v>14</v>
      </c>
    </row>
    <row r="12" spans="1:21" ht="18.7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  <c r="R12" s="4">
        <v>18</v>
      </c>
    </row>
    <row r="13" spans="1:21" ht="71.25" customHeight="1">
      <c r="A13" s="4"/>
      <c r="B13" s="5" t="s">
        <v>15</v>
      </c>
      <c r="C13" s="13">
        <f t="shared" ref="C13:R13" si="0">SUM(C14,C16,C18,C20,C22,C24)</f>
        <v>202.8</v>
      </c>
      <c r="D13" s="13">
        <f t="shared" si="0"/>
        <v>385.7</v>
      </c>
      <c r="E13" s="13">
        <f t="shared" si="0"/>
        <v>375.4</v>
      </c>
      <c r="F13" s="14">
        <f t="shared" si="0"/>
        <v>780.2</v>
      </c>
      <c r="G13" s="14">
        <f t="shared" si="0"/>
        <v>620</v>
      </c>
      <c r="H13" s="14">
        <f t="shared" si="0"/>
        <v>385.6</v>
      </c>
      <c r="I13" s="14">
        <f t="shared" si="0"/>
        <v>0</v>
      </c>
      <c r="J13" s="14">
        <f t="shared" si="0"/>
        <v>2749.7</v>
      </c>
      <c r="K13" s="15">
        <f t="shared" si="0"/>
        <v>16</v>
      </c>
      <c r="L13" s="15">
        <f t="shared" si="0"/>
        <v>29</v>
      </c>
      <c r="M13" s="15">
        <f t="shared" si="0"/>
        <v>21</v>
      </c>
      <c r="N13" s="15">
        <f t="shared" si="0"/>
        <v>46</v>
      </c>
      <c r="O13" s="15">
        <f t="shared" si="0"/>
        <v>44</v>
      </c>
      <c r="P13" s="16">
        <f t="shared" si="0"/>
        <v>16</v>
      </c>
      <c r="Q13" s="16">
        <f t="shared" si="0"/>
        <v>0</v>
      </c>
      <c r="R13" s="16">
        <f t="shared" si="0"/>
        <v>172</v>
      </c>
    </row>
    <row r="14" spans="1:21" ht="18.75" customHeight="1">
      <c r="A14" s="4"/>
      <c r="B14" s="5" t="s">
        <v>16</v>
      </c>
      <c r="C14" s="13">
        <f t="shared" ref="C14:I14" si="1">IF(COUNTIF(C15,"&lt;&gt;x")&gt;0,SUM(C15),"x")</f>
        <v>202.8</v>
      </c>
      <c r="D14" s="13">
        <f t="shared" si="1"/>
        <v>0</v>
      </c>
      <c r="E14" s="13" t="str">
        <f t="shared" si="1"/>
        <v>x</v>
      </c>
      <c r="F14" s="13" t="str">
        <f t="shared" si="1"/>
        <v>x</v>
      </c>
      <c r="G14" s="13" t="str">
        <f t="shared" si="1"/>
        <v>x</v>
      </c>
      <c r="H14" s="13" t="str">
        <f t="shared" si="1"/>
        <v>x</v>
      </c>
      <c r="I14" s="13" t="str">
        <f t="shared" si="1"/>
        <v>x</v>
      </c>
      <c r="J14" s="14">
        <f>SUM(J15)</f>
        <v>202.8</v>
      </c>
      <c r="K14" s="15">
        <f t="shared" ref="K14:Q14" si="2">IF(COUNTIF(K15,"&lt;&gt;x")&gt;0,SUM(K15),"x")</f>
        <v>16</v>
      </c>
      <c r="L14" s="15">
        <f t="shared" si="2"/>
        <v>0</v>
      </c>
      <c r="M14" s="15" t="str">
        <f t="shared" si="2"/>
        <v>x</v>
      </c>
      <c r="N14" s="15" t="str">
        <f t="shared" si="2"/>
        <v>x</v>
      </c>
      <c r="O14" s="15" t="str">
        <f t="shared" si="2"/>
        <v>x</v>
      </c>
      <c r="P14" s="15" t="str">
        <f t="shared" si="2"/>
        <v>x</v>
      </c>
      <c r="Q14" s="15" t="str">
        <f t="shared" si="2"/>
        <v>x</v>
      </c>
      <c r="R14" s="16">
        <f>SUM(R15)</f>
        <v>16</v>
      </c>
    </row>
    <row r="15" spans="1:21" ht="37.5">
      <c r="A15" s="4">
        <v>1</v>
      </c>
      <c r="B15" s="5" t="s">
        <v>17</v>
      </c>
      <c r="C15" s="13">
        <v>202.8</v>
      </c>
      <c r="D15" s="13">
        <v>0</v>
      </c>
      <c r="E15" s="13" t="s">
        <v>18</v>
      </c>
      <c r="F15" s="14" t="s">
        <v>18</v>
      </c>
      <c r="G15" s="14" t="s">
        <v>18</v>
      </c>
      <c r="H15" s="14" t="s">
        <v>18</v>
      </c>
      <c r="I15" s="14" t="s">
        <v>18</v>
      </c>
      <c r="J15" s="14">
        <f>SUM(C15:I15)</f>
        <v>202.8</v>
      </c>
      <c r="K15" s="15">
        <v>16</v>
      </c>
      <c r="L15" s="15">
        <v>0</v>
      </c>
      <c r="M15" s="15" t="s">
        <v>18</v>
      </c>
      <c r="N15" s="15" t="s">
        <v>18</v>
      </c>
      <c r="O15" s="15" t="s">
        <v>18</v>
      </c>
      <c r="P15" s="16" t="s">
        <v>18</v>
      </c>
      <c r="Q15" s="16" t="s">
        <v>18</v>
      </c>
      <c r="R15" s="16">
        <f>SUM(K15:Q15)</f>
        <v>16</v>
      </c>
    </row>
    <row r="16" spans="1:21" ht="18.75" customHeight="1">
      <c r="A16" s="4"/>
      <c r="B16" s="5" t="s">
        <v>19</v>
      </c>
      <c r="C16" s="13" t="str">
        <f t="shared" ref="C16:I16" si="3">IF(COUNTIF(C17,"&lt;&gt;x")&gt;0,SUM(C17),"x")</f>
        <v>x</v>
      </c>
      <c r="D16" s="13">
        <f t="shared" si="3"/>
        <v>385.7</v>
      </c>
      <c r="E16" s="13">
        <f t="shared" si="3"/>
        <v>0</v>
      </c>
      <c r="F16" s="13" t="str">
        <f t="shared" si="3"/>
        <v>x</v>
      </c>
      <c r="G16" s="13" t="str">
        <f t="shared" si="3"/>
        <v>x</v>
      </c>
      <c r="H16" s="13" t="str">
        <f t="shared" si="3"/>
        <v>x</v>
      </c>
      <c r="I16" s="13" t="str">
        <f t="shared" si="3"/>
        <v>x</v>
      </c>
      <c r="J16" s="14">
        <f>SUM(J17)</f>
        <v>385.7</v>
      </c>
      <c r="K16" s="15" t="str">
        <f t="shared" ref="K16:Q16" si="4">IF(COUNTIF(K17,"&lt;&gt;x")&gt;0,SUM(K17),"x")</f>
        <v>x</v>
      </c>
      <c r="L16" s="15">
        <f t="shared" si="4"/>
        <v>29</v>
      </c>
      <c r="M16" s="15">
        <f t="shared" si="4"/>
        <v>0</v>
      </c>
      <c r="N16" s="15" t="str">
        <f t="shared" si="4"/>
        <v>x</v>
      </c>
      <c r="O16" s="15" t="str">
        <f t="shared" si="4"/>
        <v>x</v>
      </c>
      <c r="P16" s="15" t="str">
        <f t="shared" si="4"/>
        <v>x</v>
      </c>
      <c r="Q16" s="15" t="str">
        <f t="shared" si="4"/>
        <v>x</v>
      </c>
      <c r="R16" s="16">
        <f>SUM(R17)</f>
        <v>29</v>
      </c>
    </row>
    <row r="17" spans="1:18" ht="37.5">
      <c r="A17" s="4">
        <v>1</v>
      </c>
      <c r="B17" s="5" t="s">
        <v>17</v>
      </c>
      <c r="C17" s="13" t="s">
        <v>18</v>
      </c>
      <c r="D17" s="13">
        <v>385.7</v>
      </c>
      <c r="E17" s="13">
        <v>0</v>
      </c>
      <c r="F17" s="14" t="s">
        <v>18</v>
      </c>
      <c r="G17" s="14" t="s">
        <v>18</v>
      </c>
      <c r="H17" s="14" t="s">
        <v>18</v>
      </c>
      <c r="I17" s="14" t="s">
        <v>18</v>
      </c>
      <c r="J17" s="14">
        <f>SUM(C17:I17)</f>
        <v>385.7</v>
      </c>
      <c r="K17" s="15" t="s">
        <v>18</v>
      </c>
      <c r="L17" s="15">
        <v>29</v>
      </c>
      <c r="M17" s="15">
        <v>0</v>
      </c>
      <c r="N17" s="15" t="s">
        <v>18</v>
      </c>
      <c r="O17" s="15" t="s">
        <v>18</v>
      </c>
      <c r="P17" s="16" t="s">
        <v>18</v>
      </c>
      <c r="Q17" s="16" t="s">
        <v>18</v>
      </c>
      <c r="R17" s="16">
        <f>SUM(K17:Q17)</f>
        <v>29</v>
      </c>
    </row>
    <row r="18" spans="1:18" ht="18.75" customHeight="1">
      <c r="A18" s="4"/>
      <c r="B18" s="5" t="s">
        <v>20</v>
      </c>
      <c r="C18" s="13" t="str">
        <f t="shared" ref="C18:I18" si="5">IF(COUNTIF(C19,"&lt;&gt;x")&gt;0,SUM(C19),"x")</f>
        <v>x</v>
      </c>
      <c r="D18" s="13" t="str">
        <f t="shared" si="5"/>
        <v>x</v>
      </c>
      <c r="E18" s="13">
        <f t="shared" si="5"/>
        <v>375.4</v>
      </c>
      <c r="F18" s="13">
        <f t="shared" si="5"/>
        <v>0</v>
      </c>
      <c r="G18" s="13" t="str">
        <f t="shared" si="5"/>
        <v>x</v>
      </c>
      <c r="H18" s="13" t="str">
        <f t="shared" si="5"/>
        <v>x</v>
      </c>
      <c r="I18" s="13" t="str">
        <f t="shared" si="5"/>
        <v>x</v>
      </c>
      <c r="J18" s="14">
        <f>SUM(J19)</f>
        <v>375.4</v>
      </c>
      <c r="K18" s="15" t="str">
        <f t="shared" ref="K18:Q18" si="6">IF(COUNTIF(K19,"&lt;&gt;x")&gt;0,SUM(K19),"x")</f>
        <v>x</v>
      </c>
      <c r="L18" s="15" t="str">
        <f t="shared" si="6"/>
        <v>x</v>
      </c>
      <c r="M18" s="15">
        <f t="shared" si="6"/>
        <v>21</v>
      </c>
      <c r="N18" s="15">
        <f t="shared" si="6"/>
        <v>0</v>
      </c>
      <c r="O18" s="15" t="str">
        <f t="shared" si="6"/>
        <v>x</v>
      </c>
      <c r="P18" s="15" t="str">
        <f t="shared" si="6"/>
        <v>x</v>
      </c>
      <c r="Q18" s="15" t="str">
        <f t="shared" si="6"/>
        <v>x</v>
      </c>
      <c r="R18" s="16">
        <f>SUM(R19)</f>
        <v>21</v>
      </c>
    </row>
    <row r="19" spans="1:18" ht="37.5">
      <c r="A19" s="4">
        <v>1</v>
      </c>
      <c r="B19" s="5" t="s">
        <v>17</v>
      </c>
      <c r="C19" s="13" t="s">
        <v>18</v>
      </c>
      <c r="D19" s="13" t="s">
        <v>18</v>
      </c>
      <c r="E19" s="13">
        <v>375.4</v>
      </c>
      <c r="F19" s="14">
        <v>0</v>
      </c>
      <c r="G19" s="14" t="s">
        <v>18</v>
      </c>
      <c r="H19" s="14" t="s">
        <v>18</v>
      </c>
      <c r="I19" s="14" t="s">
        <v>18</v>
      </c>
      <c r="J19" s="14">
        <f>SUM(C19:I19)</f>
        <v>375.4</v>
      </c>
      <c r="K19" s="15" t="s">
        <v>18</v>
      </c>
      <c r="L19" s="15" t="s">
        <v>18</v>
      </c>
      <c r="M19" s="15">
        <v>21</v>
      </c>
      <c r="N19" s="15">
        <v>0</v>
      </c>
      <c r="O19" s="15" t="s">
        <v>18</v>
      </c>
      <c r="P19" s="16" t="s">
        <v>18</v>
      </c>
      <c r="Q19" s="16" t="s">
        <v>18</v>
      </c>
      <c r="R19" s="16">
        <f>SUM(K19:Q19)</f>
        <v>21</v>
      </c>
    </row>
    <row r="20" spans="1:18" ht="18.75" customHeight="1">
      <c r="A20" s="4"/>
      <c r="B20" s="5" t="s">
        <v>21</v>
      </c>
      <c r="C20" s="13" t="str">
        <f t="shared" ref="C20:I20" si="7">IF(COUNTIF(C21,"&lt;&gt;x")&gt;0,SUM(C21),"x")</f>
        <v>x</v>
      </c>
      <c r="D20" s="13" t="str">
        <f t="shared" si="7"/>
        <v>x</v>
      </c>
      <c r="E20" s="13" t="str">
        <f t="shared" si="7"/>
        <v>x</v>
      </c>
      <c r="F20" s="13">
        <f t="shared" si="7"/>
        <v>780.2</v>
      </c>
      <c r="G20" s="13">
        <f t="shared" si="7"/>
        <v>0</v>
      </c>
      <c r="H20" s="13" t="str">
        <f t="shared" si="7"/>
        <v>x</v>
      </c>
      <c r="I20" s="13" t="str">
        <f t="shared" si="7"/>
        <v>x</v>
      </c>
      <c r="J20" s="14">
        <f>SUM(J21)</f>
        <v>780.2</v>
      </c>
      <c r="K20" s="15" t="str">
        <f t="shared" ref="K20:Q20" si="8">IF(COUNTIF(K21,"&lt;&gt;x")&gt;0,SUM(K21),"x")</f>
        <v>x</v>
      </c>
      <c r="L20" s="15" t="str">
        <f t="shared" si="8"/>
        <v>x</v>
      </c>
      <c r="M20" s="15" t="str">
        <f t="shared" si="8"/>
        <v>x</v>
      </c>
      <c r="N20" s="15">
        <f t="shared" si="8"/>
        <v>46</v>
      </c>
      <c r="O20" s="15">
        <f t="shared" si="8"/>
        <v>0</v>
      </c>
      <c r="P20" s="15" t="str">
        <f t="shared" si="8"/>
        <v>x</v>
      </c>
      <c r="Q20" s="15" t="str">
        <f t="shared" si="8"/>
        <v>x</v>
      </c>
      <c r="R20" s="16">
        <f>SUM(R21)</f>
        <v>46</v>
      </c>
    </row>
    <row r="21" spans="1:18" ht="37.5">
      <c r="A21" s="4">
        <v>1</v>
      </c>
      <c r="B21" s="5" t="s">
        <v>17</v>
      </c>
      <c r="C21" s="13" t="s">
        <v>18</v>
      </c>
      <c r="D21" s="13" t="s">
        <v>18</v>
      </c>
      <c r="E21" s="13" t="s">
        <v>18</v>
      </c>
      <c r="F21" s="14">
        <v>780.2</v>
      </c>
      <c r="G21" s="14">
        <v>0</v>
      </c>
      <c r="H21" s="14" t="s">
        <v>18</v>
      </c>
      <c r="I21" s="14" t="s">
        <v>18</v>
      </c>
      <c r="J21" s="14">
        <f>SUM(C21:I21)</f>
        <v>780.2</v>
      </c>
      <c r="K21" s="15" t="s">
        <v>18</v>
      </c>
      <c r="L21" s="15" t="s">
        <v>18</v>
      </c>
      <c r="M21" s="15" t="s">
        <v>18</v>
      </c>
      <c r="N21" s="15">
        <v>46</v>
      </c>
      <c r="O21" s="15">
        <v>0</v>
      </c>
      <c r="P21" s="16" t="s">
        <v>18</v>
      </c>
      <c r="Q21" s="16" t="s">
        <v>18</v>
      </c>
      <c r="R21" s="16">
        <f>SUM(K21:Q21)</f>
        <v>46</v>
      </c>
    </row>
    <row r="22" spans="1:18" ht="18.75" customHeight="1">
      <c r="A22" s="4"/>
      <c r="B22" s="5" t="s">
        <v>22</v>
      </c>
      <c r="C22" s="13" t="str">
        <f t="shared" ref="C22:I22" si="9">IF(COUNTIF(C23,"&lt;&gt;x")&gt;0,SUM(C23),"x")</f>
        <v>x</v>
      </c>
      <c r="D22" s="13" t="str">
        <f t="shared" si="9"/>
        <v>x</v>
      </c>
      <c r="E22" s="13" t="str">
        <f t="shared" si="9"/>
        <v>x</v>
      </c>
      <c r="F22" s="13" t="str">
        <f t="shared" si="9"/>
        <v>x</v>
      </c>
      <c r="G22" s="13">
        <f t="shared" si="9"/>
        <v>620</v>
      </c>
      <c r="H22" s="13">
        <f t="shared" si="9"/>
        <v>0</v>
      </c>
      <c r="I22" s="13" t="str">
        <f t="shared" si="9"/>
        <v>x</v>
      </c>
      <c r="J22" s="14">
        <f>SUM(J23)</f>
        <v>620</v>
      </c>
      <c r="K22" s="15" t="str">
        <f t="shared" ref="K22:Q22" si="10">IF(COUNTIF(K23,"&lt;&gt;x")&gt;0,SUM(K23),"x")</f>
        <v>x</v>
      </c>
      <c r="L22" s="15" t="str">
        <f t="shared" si="10"/>
        <v>x</v>
      </c>
      <c r="M22" s="15" t="str">
        <f t="shared" si="10"/>
        <v>x</v>
      </c>
      <c r="N22" s="15" t="str">
        <f t="shared" si="10"/>
        <v>x</v>
      </c>
      <c r="O22" s="15">
        <f t="shared" si="10"/>
        <v>44</v>
      </c>
      <c r="P22" s="15">
        <f t="shared" si="10"/>
        <v>0</v>
      </c>
      <c r="Q22" s="15" t="str">
        <f t="shared" si="10"/>
        <v>x</v>
      </c>
      <c r="R22" s="16">
        <f>SUM(R23)</f>
        <v>44</v>
      </c>
    </row>
    <row r="23" spans="1:18" ht="37.5">
      <c r="A23" s="4">
        <v>1</v>
      </c>
      <c r="B23" s="5" t="s">
        <v>23</v>
      </c>
      <c r="C23" s="13" t="s">
        <v>18</v>
      </c>
      <c r="D23" s="13" t="s">
        <v>18</v>
      </c>
      <c r="E23" s="13" t="s">
        <v>18</v>
      </c>
      <c r="F23" s="14" t="s">
        <v>18</v>
      </c>
      <c r="G23" s="14">
        <v>620</v>
      </c>
      <c r="H23" s="14">
        <v>0</v>
      </c>
      <c r="I23" s="14" t="s">
        <v>18</v>
      </c>
      <c r="J23" s="14">
        <f>SUM(C23:I23)</f>
        <v>620</v>
      </c>
      <c r="K23" s="15" t="s">
        <v>18</v>
      </c>
      <c r="L23" s="15" t="s">
        <v>18</v>
      </c>
      <c r="M23" s="15" t="s">
        <v>18</v>
      </c>
      <c r="N23" s="15" t="s">
        <v>18</v>
      </c>
      <c r="O23" s="15">
        <v>44</v>
      </c>
      <c r="P23" s="16">
        <v>0</v>
      </c>
      <c r="Q23" s="16" t="s">
        <v>18</v>
      </c>
      <c r="R23" s="16">
        <f>SUM(K23:Q23)</f>
        <v>44</v>
      </c>
    </row>
    <row r="24" spans="1:18" ht="18.75" customHeight="1">
      <c r="A24" s="4"/>
      <c r="B24" s="5" t="s">
        <v>24</v>
      </c>
      <c r="C24" s="13" t="str">
        <f t="shared" ref="C24:I24" si="11">IF(COUNTIF(C25,"&lt;&gt;x")&gt;0,SUM(C25),"x")</f>
        <v>x</v>
      </c>
      <c r="D24" s="13" t="str">
        <f t="shared" si="11"/>
        <v>x</v>
      </c>
      <c r="E24" s="13" t="str">
        <f t="shared" si="11"/>
        <v>x</v>
      </c>
      <c r="F24" s="13" t="str">
        <f t="shared" si="11"/>
        <v>x</v>
      </c>
      <c r="G24" s="13" t="str">
        <f t="shared" si="11"/>
        <v>x</v>
      </c>
      <c r="H24" s="13">
        <f t="shared" si="11"/>
        <v>385.6</v>
      </c>
      <c r="I24" s="13">
        <f t="shared" si="11"/>
        <v>0</v>
      </c>
      <c r="J24" s="14">
        <f>SUM(J25)</f>
        <v>385.6</v>
      </c>
      <c r="K24" s="15" t="str">
        <f t="shared" ref="K24:Q24" si="12">IF(COUNTIF(K25,"&lt;&gt;x")&gt;0,SUM(K25),"x")</f>
        <v>x</v>
      </c>
      <c r="L24" s="15" t="str">
        <f t="shared" si="12"/>
        <v>x</v>
      </c>
      <c r="M24" s="15" t="str">
        <f t="shared" si="12"/>
        <v>x</v>
      </c>
      <c r="N24" s="15" t="str">
        <f t="shared" si="12"/>
        <v>x</v>
      </c>
      <c r="O24" s="15" t="str">
        <f t="shared" si="12"/>
        <v>x</v>
      </c>
      <c r="P24" s="15">
        <f t="shared" si="12"/>
        <v>16</v>
      </c>
      <c r="Q24" s="15">
        <f t="shared" si="12"/>
        <v>0</v>
      </c>
      <c r="R24" s="16">
        <f>SUM(R25)</f>
        <v>16</v>
      </c>
    </row>
    <row r="25" spans="1:18" ht="37.5">
      <c r="A25" s="4">
        <v>1</v>
      </c>
      <c r="B25" s="5" t="s">
        <v>25</v>
      </c>
      <c r="C25" s="13" t="s">
        <v>18</v>
      </c>
      <c r="D25" s="13" t="s">
        <v>18</v>
      </c>
      <c r="E25" s="13" t="s">
        <v>18</v>
      </c>
      <c r="F25" s="14" t="s">
        <v>18</v>
      </c>
      <c r="G25" s="14" t="s">
        <v>18</v>
      </c>
      <c r="H25" s="14">
        <v>385.6</v>
      </c>
      <c r="I25" s="14">
        <v>0</v>
      </c>
      <c r="J25" s="14">
        <f>SUM(C25:I25)</f>
        <v>385.6</v>
      </c>
      <c r="K25" s="15" t="s">
        <v>18</v>
      </c>
      <c r="L25" s="15" t="s">
        <v>18</v>
      </c>
      <c r="M25" s="15" t="s">
        <v>18</v>
      </c>
      <c r="N25" s="15" t="s">
        <v>18</v>
      </c>
      <c r="O25" s="15" t="s">
        <v>18</v>
      </c>
      <c r="P25" s="16">
        <v>16</v>
      </c>
      <c r="Q25" s="16">
        <v>0</v>
      </c>
      <c r="R25" s="16">
        <f>SUM(K25:Q25)</f>
        <v>16</v>
      </c>
    </row>
    <row r="26" spans="1:18" ht="18.75">
      <c r="A26" s="25"/>
      <c r="B26" s="26"/>
      <c r="C26" s="27"/>
      <c r="D26" s="27"/>
      <c r="E26" s="27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30"/>
      <c r="Q26" s="30"/>
      <c r="R26" s="30"/>
    </row>
    <row r="27" spans="1:18" ht="45" customHeight="1">
      <c r="A27" s="44" t="s">
        <v>27</v>
      </c>
      <c r="B27" s="45"/>
      <c r="C27" s="45"/>
      <c r="D27" s="45"/>
      <c r="E27" s="45"/>
      <c r="F27" s="45"/>
      <c r="G27" s="45"/>
      <c r="H27" s="45"/>
      <c r="I27" s="45"/>
      <c r="J27" s="6"/>
      <c r="N27" s="47"/>
      <c r="O27" s="47"/>
      <c r="P27" s="31" t="s">
        <v>28</v>
      </c>
      <c r="Q27" s="31"/>
      <c r="R27" s="31"/>
    </row>
    <row r="28" spans="1:18" ht="15" customHeight="1">
      <c r="A28" s="45"/>
      <c r="B28" s="45"/>
      <c r="C28" s="45"/>
      <c r="D28" s="45"/>
      <c r="E28" s="45"/>
      <c r="F28" s="45"/>
      <c r="G28" s="45"/>
      <c r="H28" s="45"/>
      <c r="I28" s="45"/>
      <c r="J28" s="6"/>
      <c r="K28" s="46"/>
      <c r="L28" s="46"/>
      <c r="N28" s="36"/>
      <c r="O28" s="36"/>
      <c r="P28" s="31"/>
      <c r="Q28" s="31"/>
      <c r="R28" s="31"/>
    </row>
    <row r="29" spans="1:18" ht="15" customHeight="1">
      <c r="A29" s="17"/>
      <c r="B29" s="17"/>
      <c r="C29" s="17"/>
      <c r="D29" s="17"/>
      <c r="E29" s="17"/>
      <c r="F29" s="17"/>
      <c r="G29" s="17"/>
      <c r="H29" s="17"/>
      <c r="I29" s="17"/>
      <c r="J29" s="6"/>
      <c r="K29" s="18"/>
      <c r="L29" s="18"/>
      <c r="N29" s="33"/>
      <c r="O29" s="33"/>
      <c r="P29" s="33"/>
      <c r="Q29" s="33"/>
      <c r="R29" s="33"/>
    </row>
    <row r="30" spans="1:18" ht="15" customHeight="1">
      <c r="A30" s="17"/>
      <c r="B30" s="17"/>
      <c r="C30" s="17"/>
      <c r="D30" s="17"/>
      <c r="E30" s="17"/>
      <c r="F30" s="17"/>
      <c r="G30" s="17"/>
      <c r="H30" s="17"/>
      <c r="I30" s="17"/>
      <c r="J30" s="6"/>
      <c r="K30" s="18"/>
      <c r="L30" s="18"/>
      <c r="N30" s="33"/>
      <c r="O30" s="33"/>
      <c r="P30" s="33"/>
      <c r="Q30" s="33"/>
      <c r="R30" s="33"/>
    </row>
    <row r="31" spans="1:18" ht="15" customHeight="1">
      <c r="A31" s="17"/>
      <c r="B31" s="17"/>
      <c r="C31" s="17"/>
      <c r="D31" s="17"/>
      <c r="E31" s="17"/>
      <c r="F31" s="17"/>
      <c r="G31" s="17"/>
      <c r="H31" s="17"/>
      <c r="I31" s="17"/>
      <c r="J31" s="6"/>
      <c r="K31" s="18"/>
      <c r="L31" s="18"/>
      <c r="M31" s="19"/>
      <c r="N31" s="34"/>
      <c r="O31" s="34"/>
      <c r="P31" s="34"/>
      <c r="Q31" s="35"/>
      <c r="R31" s="35"/>
    </row>
    <row r="32" spans="1:18" ht="15" customHeight="1">
      <c r="A32" s="17"/>
      <c r="B32" s="17"/>
      <c r="C32" s="17"/>
      <c r="D32" s="17"/>
      <c r="E32" s="17"/>
      <c r="F32" s="17"/>
      <c r="G32" s="17"/>
      <c r="H32" s="17"/>
      <c r="I32" s="17"/>
      <c r="J32" s="6"/>
      <c r="K32" s="18"/>
      <c r="L32" s="18"/>
      <c r="M32" s="19"/>
      <c r="N32" s="23"/>
      <c r="O32" s="23"/>
      <c r="P32" s="23"/>
      <c r="Q32" s="22"/>
      <c r="R32" s="22"/>
    </row>
    <row r="33" spans="1:18" ht="15" customHeight="1">
      <c r="A33" s="32" t="s">
        <v>30</v>
      </c>
      <c r="B33" s="32"/>
      <c r="C33" s="32"/>
      <c r="D33" s="32"/>
      <c r="E33" s="32"/>
      <c r="N33" s="24"/>
      <c r="O33" s="24"/>
      <c r="P33" s="31" t="s">
        <v>29</v>
      </c>
      <c r="Q33" s="31"/>
      <c r="R33" s="31"/>
    </row>
    <row r="34" spans="1:18" ht="34.5" customHeight="1">
      <c r="A34" s="32"/>
      <c r="B34" s="32"/>
      <c r="C34" s="32"/>
      <c r="D34" s="32"/>
      <c r="E34" s="32"/>
      <c r="N34" s="36"/>
      <c r="O34" s="36"/>
      <c r="P34" s="31"/>
      <c r="Q34" s="31"/>
      <c r="R34" s="31"/>
    </row>
    <row r="35" spans="1:18">
      <c r="N35" s="33"/>
      <c r="O35" s="33"/>
      <c r="P35" s="33"/>
      <c r="Q35" s="33"/>
      <c r="R35" s="33"/>
    </row>
    <row r="36" spans="1:18">
      <c r="N36" s="33"/>
      <c r="O36" s="33"/>
      <c r="P36" s="33"/>
      <c r="Q36" s="33"/>
      <c r="R36" s="33"/>
    </row>
    <row r="37" spans="1:18" ht="15.75">
      <c r="N37" s="34"/>
      <c r="O37" s="34"/>
      <c r="P37" s="34"/>
      <c r="Q37" s="35"/>
      <c r="R37" s="35"/>
    </row>
    <row r="38" spans="1:18" ht="15.75">
      <c r="N38" s="23"/>
      <c r="O38" s="23"/>
      <c r="P38" s="23"/>
      <c r="Q38" s="22"/>
      <c r="R38" s="22"/>
    </row>
  </sheetData>
  <sheetProtection formatCells="0" formatColumns="0" formatRows="0" insertColumns="0" insertRows="0" insertHyperlinks="0" deleteColumns="0" deleteRows="0" sort="0" autoFilter="0" pivotTables="0"/>
  <mergeCells count="26">
    <mergeCell ref="A27:I28"/>
    <mergeCell ref="K28:L28"/>
    <mergeCell ref="N27:O27"/>
    <mergeCell ref="N28:O28"/>
    <mergeCell ref="Q31:R31"/>
    <mergeCell ref="N31:P31"/>
    <mergeCell ref="N29:O29"/>
    <mergeCell ref="N30:O30"/>
    <mergeCell ref="P29:R29"/>
    <mergeCell ref="P30:R30"/>
    <mergeCell ref="B7:Q7"/>
    <mergeCell ref="A9:A11"/>
    <mergeCell ref="B9:B11"/>
    <mergeCell ref="C9:J9"/>
    <mergeCell ref="K9:R9"/>
    <mergeCell ref="P1:R2"/>
    <mergeCell ref="P27:R28"/>
    <mergeCell ref="P33:R34"/>
    <mergeCell ref="A33:E34"/>
    <mergeCell ref="N36:O36"/>
    <mergeCell ref="P36:R36"/>
    <mergeCell ref="N37:P37"/>
    <mergeCell ref="Q37:R37"/>
    <mergeCell ref="N34:O34"/>
    <mergeCell ref="N35:O35"/>
    <mergeCell ref="P35:R35"/>
  </mergeCells>
  <phoneticPr fontId="0" type="noConversion"/>
  <pageMargins left="0.70866141732282995" right="0.70866141732282995" top="0.74803149606299002" bottom="0.74803149606299002" header="0.31496062992126" footer="0.31496062992126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4</vt:lpstr>
      <vt:lpstr>'Форма 4'!Заголовки_для_печати</vt:lpstr>
      <vt:lpstr>'Форма 4'!Область_печати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Димтровская</cp:lastModifiedBy>
  <cp:lastPrinted>2019-03-26T08:51:52Z</cp:lastPrinted>
  <dcterms:created xsi:type="dcterms:W3CDTF">2019-02-21T06:26:12Z</dcterms:created>
  <dcterms:modified xsi:type="dcterms:W3CDTF">2019-03-26T08:53:40Z</dcterms:modified>
  <cp:category/>
</cp:coreProperties>
</file>